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57" i="1" l="1"/>
  <c r="H15" i="1" l="1"/>
  <c r="H18" i="1" l="1"/>
  <c r="H32" i="1" l="1"/>
  <c r="H17" i="1" l="1"/>
  <c r="H37" i="1" l="1"/>
  <c r="H14" i="1"/>
  <c r="H30" i="1" l="1"/>
  <c r="H51" i="1" l="1"/>
  <c r="H59" i="1" s="1"/>
  <c r="H13" i="1" l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<sst xmlns="http://schemas.openxmlformats.org/spreadsheetml/2006/main" count="57" uniqueCount="33">
  <si>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</si>
  <si>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</si>
  <si>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</si>
  <si>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</si>
  <si>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</si>
  <si>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</si>
  <si>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</si>
  <si>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</si>
  <si>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</si>
  <si>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</si>
  <si>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</si>
  <si>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</si>
  <si>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</si>
  <si>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</si>
  <si>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</si>
  <si>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</si>
  <si>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</si>
  <si>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</si>
  <si>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</si>
  <si>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</si>
  <si>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</si>
  <si>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</si>
  <si>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</si>
  <si>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</si>
  <si>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</si>
  <si>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</si>
  <si>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</si>
  <si>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</si>
  <si>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</si>
  <si>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</si>
  <si>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 xml:space="preserve">Dana 31.08.2021.godine Dom zdravlja Požarevac nije izvršio plaćanje prema dobavljačima: </t>
  </si>
  <si>
    <t>Primljena i neutrošena participacija od 31.08.2021.</t>
  </si>
  <si>
    <t>Dana: 31.08.2021.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</si>
</sst>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35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46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2</v>
      </c>
      <c r="C5" s="33"/>
      <c r="D5" s="33"/>
    </row>
    <row r="6" spans="2:15" x14ac:dyDescent="0.25">
      <c r="B6" s="33" t="s">
        <v>3</v>
      </c>
      <c r="C6" s="33"/>
      <c r="D6" s="33"/>
    </row>
    <row r="7" spans="2:15" x14ac:dyDescent="0.25">
      <c r="I7" s="10"/>
      <c r="J7" s="10"/>
    </row>
    <row r="8" spans="2:15" x14ac:dyDescent="0.25">
      <c r="B8" s="34" t="s">
        <v>32</v>
      </c>
      <c r="C8" s="34"/>
      <c r="D8" s="34"/>
      <c r="E8" s="34"/>
      <c r="F8" s="34"/>
      <c r="G8" s="34"/>
      <c r="H8" s="34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9" t="s">
        <v>4</v>
      </c>
      <c r="C11" s="40"/>
      <c r="D11" s="40"/>
      <c r="E11" s="40"/>
      <c r="F11" s="41"/>
      <c r="G11" s="1" t="s">
        <v>5</v>
      </c>
      <c r="H11" s="1" t="s">
        <v>6</v>
      </c>
      <c r="I11" s="10"/>
      <c r="J11" s="10"/>
      <c r="K11" s="35"/>
      <c r="L11" s="35"/>
      <c r="M11" s="35"/>
      <c r="N11" s="35"/>
      <c r="O11" s="35"/>
    </row>
    <row r="12" spans="2:15" x14ac:dyDescent="0.25">
      <c r="B12" s="37" t="s">
        <v>7</v>
      </c>
      <c r="C12" s="37"/>
      <c r="D12" s="37"/>
      <c r="E12" s="37"/>
      <c r="F12" s="37"/>
      <c r="G12" s="18">
        <v>44439</v>
      </c>
      <c r="H12" s="14">
        <v>342436.88</v>
      </c>
      <c r="I12" s="10"/>
      <c r="J12" s="10"/>
      <c r="K12" s="8"/>
      <c r="L12" s="8"/>
      <c r="M12" s="8"/>
      <c r="N12" s="8"/>
      <c r="O12" s="8"/>
    </row>
    <row r="13" spans="2:15" x14ac:dyDescent="0.25">
      <c r="B13" s="36" t="s">
        <v>8</v>
      </c>
      <c r="C13" s="36"/>
      <c r="D13" s="36"/>
      <c r="E13" s="36"/>
      <c r="F13" s="36"/>
      <c r="G13" s="19">
        <v>44439</v>
      </c>
      <c r="H13" s="2">
        <f>H14+H30-H37-H51</f>
        <v>271116.84999999788</v>
      </c>
      <c r="I13" s="10"/>
      <c r="J13" s="10"/>
      <c r="K13" s="8"/>
      <c r="L13" s="8"/>
      <c r="M13" s="8"/>
      <c r="N13" s="8"/>
      <c r="O13" s="8"/>
    </row>
    <row r="14" spans="2:15" x14ac:dyDescent="0.25">
      <c r="B14" s="38" t="s">
        <v>9</v>
      </c>
      <c r="C14" s="38"/>
      <c r="D14" s="38"/>
      <c r="E14" s="38"/>
      <c r="F14" s="38"/>
      <c r="G14" s="20">
        <v>44439</v>
      </c>
      <c r="H14" s="3">
        <f>H15+H16+H17+H18+H19+H20+H21+H22+H23+H24+H25+H26+H27+H29+H28</f>
        <v>160733.18999999797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f>28244971.61+2194877.82-30261470.43+5315.57-178379+22567746.93-22567746.93+1850.83+28051026.54+2005143.3-30056169.84+4943.02-4943.02+4271.94-4271.94+22464399.57-22464399.57</f>
        <v>7166.3999999985099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2" x14ac:dyDescent="0.25">
      <c r="B17" s="26" t="s">
        <v>12</v>
      </c>
      <c r="C17" s="27"/>
      <c r="D17" s="27"/>
      <c r="E17" s="27"/>
      <c r="F17" s="28"/>
      <c r="G17" s="21"/>
      <c r="H17" s="11">
        <f>6185310.05-6185310.05</f>
        <v>0</v>
      </c>
      <c r="I17" s="10"/>
      <c r="J17" s="10"/>
      <c r="K17" s="7"/>
    </row>
    <row r="18" spans="2:12" x14ac:dyDescent="0.25">
      <c r="B18" s="26" t="s">
        <v>13</v>
      </c>
      <c r="C18" s="27"/>
      <c r="D18" s="27"/>
      <c r="E18" s="27"/>
      <c r="F18" s="28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-1228.05-147600+147600-5200-1555.54+1068667-1187400.36-13333.32-11353.58+1068667-1127846.03+5406.25-21333.3-7541.83+22903.69-13135.6-1777.77+1068667-1101950.66-9999.99</f>
        <v>85637.919999999445</v>
      </c>
      <c r="I18" s="10"/>
      <c r="J18" s="10"/>
      <c r="K18" s="7"/>
      <c r="L18" s="7"/>
    </row>
    <row r="19" spans="2:12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2" x14ac:dyDescent="0.25">
      <c r="B20" s="26" t="s">
        <v>15</v>
      </c>
      <c r="C20" s="27"/>
      <c r="D20" s="27"/>
      <c r="E20" s="27"/>
      <c r="F20" s="28"/>
      <c r="G20" s="21"/>
      <c r="H20" s="25">
        <v>0</v>
      </c>
      <c r="I20" s="10"/>
      <c r="J20" s="10"/>
    </row>
    <row r="21" spans="2:12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2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2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2" x14ac:dyDescent="0.25">
      <c r="B24" s="26" t="s">
        <v>19</v>
      </c>
      <c r="C24" s="27"/>
      <c r="D24" s="27"/>
      <c r="E24" s="27"/>
      <c r="F24" s="28"/>
      <c r="G24" s="21"/>
      <c r="H24" s="9">
        <v>0</v>
      </c>
      <c r="I24" s="10"/>
      <c r="J24" s="10"/>
      <c r="K24" s="10"/>
      <c r="L24" s="7"/>
    </row>
    <row r="25" spans="2:12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2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2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2" x14ac:dyDescent="0.25">
      <c r="B28" s="26" t="s">
        <v>29</v>
      </c>
      <c r="C28" s="27"/>
      <c r="D28" s="27"/>
      <c r="E28" s="27"/>
      <c r="F28" s="28"/>
      <c r="G28" s="21"/>
      <c r="H28" s="9">
        <v>0</v>
      </c>
      <c r="I28" s="10"/>
      <c r="J28" s="10"/>
      <c r="K28" s="7"/>
      <c r="L28" s="7"/>
    </row>
    <row r="29" spans="2:12" x14ac:dyDescent="0.25">
      <c r="B29" s="26" t="s">
        <v>31</v>
      </c>
      <c r="C29" s="27"/>
      <c r="D29" s="27"/>
      <c r="E29" s="27"/>
      <c r="F29" s="28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</f>
        <v>67928.87</v>
      </c>
      <c r="I29" s="10"/>
      <c r="J29" s="10"/>
      <c r="K29" s="7"/>
      <c r="L29" s="7"/>
    </row>
    <row r="30" spans="2:12" x14ac:dyDescent="0.25">
      <c r="B30" s="29" t="s">
        <v>23</v>
      </c>
      <c r="C30" s="30"/>
      <c r="D30" s="30"/>
      <c r="E30" s="30"/>
      <c r="F30" s="31"/>
      <c r="G30" s="20">
        <v>44439</v>
      </c>
      <c r="H30" s="3">
        <f>H31+H32+H33+H34+H35+H36</f>
        <v>116383.65999999989</v>
      </c>
      <c r="I30" s="10"/>
      <c r="J30" s="10"/>
      <c r="K30" s="7"/>
    </row>
    <row r="31" spans="2:12" x14ac:dyDescent="0.25">
      <c r="B31" s="26" t="s">
        <v>10</v>
      </c>
      <c r="C31" s="27"/>
      <c r="D31" s="27"/>
      <c r="E31" s="27"/>
      <c r="F31" s="28"/>
      <c r="G31" s="22"/>
      <c r="H31" s="11">
        <v>0</v>
      </c>
      <c r="I31" s="10"/>
      <c r="J31" s="10"/>
      <c r="K31" s="7"/>
    </row>
    <row r="32" spans="2:12" x14ac:dyDescent="0.25">
      <c r="B32" s="26" t="s">
        <v>13</v>
      </c>
      <c r="C32" s="27"/>
      <c r="D32" s="27"/>
      <c r="E32" s="27"/>
      <c r="F32" s="28"/>
      <c r="G32" s="22"/>
      <c r="H32" s="9">
        <f>135083.33+135083.33-149724.79+135083.33-147556.67-6551.11+135083.33-151828.88+135083.33-153721.06+135083.33-124721.67+135083.33-129424.35+14773.33+135083.33-121115.78</f>
        <v>110795.65999999989</v>
      </c>
      <c r="I32" s="15"/>
      <c r="J32" s="10"/>
      <c r="K32" s="7"/>
    </row>
    <row r="33" spans="2:13" x14ac:dyDescent="0.25">
      <c r="B33" s="26" t="s">
        <v>19</v>
      </c>
      <c r="C33" s="27"/>
      <c r="D33" s="27"/>
      <c r="E33" s="27"/>
      <c r="F33" s="28"/>
      <c r="G33" s="22"/>
      <c r="H33" s="9">
        <v>0</v>
      </c>
      <c r="I33" s="10"/>
      <c r="J33" s="10"/>
      <c r="K33" s="7"/>
      <c r="L33" s="7"/>
      <c r="M33" s="7"/>
    </row>
    <row r="34" spans="2:13" x14ac:dyDescent="0.25">
      <c r="B34" s="26" t="s">
        <v>21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3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3" x14ac:dyDescent="0.25">
      <c r="B36" s="26" t="s">
        <v>31</v>
      </c>
      <c r="C36" s="27"/>
      <c r="D36" s="27"/>
      <c r="E36" s="27"/>
      <c r="F36" s="28"/>
      <c r="G36" s="22"/>
      <c r="H36" s="9">
        <v>5588</v>
      </c>
      <c r="I36" s="10"/>
      <c r="J36" s="10"/>
    </row>
    <row r="37" spans="2:13" x14ac:dyDescent="0.25">
      <c r="B37" s="45" t="s">
        <v>24</v>
      </c>
      <c r="C37" s="46"/>
      <c r="D37" s="46"/>
      <c r="E37" s="46"/>
      <c r="F37" s="47"/>
      <c r="G37" s="23">
        <v>44439</v>
      </c>
      <c r="H37" s="4">
        <f>SUM(H38:H50)</f>
        <v>6000</v>
      </c>
      <c r="I37" s="10"/>
      <c r="J37" s="10"/>
    </row>
    <row r="38" spans="2:13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3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3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3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3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3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3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3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3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3" x14ac:dyDescent="0.25">
      <c r="B47" s="26" t="s">
        <v>19</v>
      </c>
      <c r="C47" s="27"/>
      <c r="D47" s="27"/>
      <c r="E47" s="27"/>
      <c r="F47" s="28"/>
      <c r="G47" s="21"/>
      <c r="H47" s="9">
        <v>6000</v>
      </c>
      <c r="I47" s="10"/>
      <c r="J47" s="10"/>
    </row>
    <row r="48" spans="2:13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6" t="s">
        <v>29</v>
      </c>
      <c r="C50" s="27"/>
      <c r="D50" s="27"/>
      <c r="E50" s="27"/>
      <c r="F50" s="28"/>
      <c r="G50" s="21"/>
      <c r="H50" s="9">
        <v>0</v>
      </c>
      <c r="I50" s="10"/>
      <c r="J50" s="10"/>
      <c r="K50" s="7"/>
    </row>
    <row r="51" spans="2:12" x14ac:dyDescent="0.25">
      <c r="B51" s="45" t="s">
        <v>25</v>
      </c>
      <c r="C51" s="46"/>
      <c r="D51" s="46"/>
      <c r="E51" s="46"/>
      <c r="F51" s="47"/>
      <c r="G51" s="23">
        <v>44439</v>
      </c>
      <c r="H51" s="4">
        <f>SUM(H52:H56)</f>
        <v>0</v>
      </c>
      <c r="I51" s="10"/>
      <c r="J51" s="10"/>
    </row>
    <row r="52" spans="2:12" x14ac:dyDescent="0.25">
      <c r="B52" s="26" t="s">
        <v>10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13</v>
      </c>
      <c r="C53" s="27"/>
      <c r="D53" s="27"/>
      <c r="E53" s="27"/>
      <c r="F53" s="28"/>
      <c r="G53" s="22"/>
      <c r="H53" s="11">
        <v>0</v>
      </c>
      <c r="I53" s="10"/>
      <c r="J53" s="10"/>
    </row>
    <row r="54" spans="2:12" x14ac:dyDescent="0.25">
      <c r="B54" s="26" t="s">
        <v>19</v>
      </c>
      <c r="C54" s="27"/>
      <c r="D54" s="27"/>
      <c r="E54" s="27"/>
      <c r="F54" s="28"/>
      <c r="G54" s="22"/>
      <c r="H54" s="9">
        <v>0</v>
      </c>
      <c r="I54" s="10"/>
      <c r="J54" s="10"/>
    </row>
    <row r="55" spans="2:12" x14ac:dyDescent="0.25">
      <c r="B55" s="26" t="s">
        <v>21</v>
      </c>
      <c r="C55" s="27"/>
      <c r="D55" s="27"/>
      <c r="E55" s="27"/>
      <c r="F55" s="28"/>
      <c r="G55" s="22"/>
      <c r="H55" s="2">
        <v>0</v>
      </c>
      <c r="I55" s="10"/>
      <c r="J55" s="10"/>
      <c r="K55" s="7"/>
    </row>
    <row r="56" spans="2:12" x14ac:dyDescent="0.25">
      <c r="B56" s="26" t="s">
        <v>22</v>
      </c>
      <c r="C56" s="27"/>
      <c r="D56" s="27"/>
      <c r="E56" s="27"/>
      <c r="F56" s="28"/>
      <c r="G56" s="22"/>
      <c r="H56" s="9">
        <v>0</v>
      </c>
      <c r="I56" s="10"/>
      <c r="J56" s="10"/>
    </row>
    <row r="57" spans="2:12" x14ac:dyDescent="0.25">
      <c r="B57" s="48" t="s">
        <v>26</v>
      </c>
      <c r="C57" s="49"/>
      <c r="D57" s="49"/>
      <c r="E57" s="49"/>
      <c r="F57" s="50"/>
      <c r="G57" s="24">
        <v>44439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+0.41+2204.23-845833.47+12748.69+1136.36+15315.31+1825.16+455045.21-17140.51-455045.21</f>
        <v>71320.029999998922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42" t="s">
        <v>28</v>
      </c>
      <c r="C59" s="43"/>
      <c r="D59" s="43"/>
      <c r="E59" s="43"/>
      <c r="F59" s="44"/>
      <c r="G59" s="22"/>
      <c r="H59" s="6">
        <f>H14+H30-H37-H51+H57-H58</f>
        <v>342436.8799999968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30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  <mergeCell ref="B59:F59"/>
    <mergeCell ref="B51:F51"/>
    <mergeCell ref="B57:F57"/>
    <mergeCell ref="B54:F54"/>
    <mergeCell ref="B55:F55"/>
    <mergeCell ref="B56:F56"/>
    <mergeCell ref="B58:F58"/>
    <mergeCell ref="B53:F53"/>
    <mergeCell ref="B48:F48"/>
    <mergeCell ref="B49:F49"/>
    <mergeCell ref="B52:F52"/>
    <mergeCell ref="B38:F38"/>
    <mergeCell ref="B47:F47"/>
    <mergeCell ref="B46:F46"/>
    <mergeCell ref="B42:F42"/>
    <mergeCell ref="B50:F50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dcterms:created xsi:type="dcterms:W3CDTF">2018-11-15T09:32:50Z</dcterms:created>
  <dcterms:modified xsi:type="dcterms:W3CDTF">2021-09-01T06:41:02Z</dcterms:modified>
  <cp:category/>
  <cp:contentStatus/>
</cp:coreProperties>
</file>